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firstSheet="6" activeTab="6"/>
  </bookViews>
  <sheets>
    <sheet name="01.02.2012" sheetId="1" r:id="rId1"/>
    <sheet name="01.03.2012" sheetId="2" r:id="rId2"/>
    <sheet name="01.04.2012" sheetId="3" r:id="rId3"/>
    <sheet name="01.05.2012" sheetId="4" r:id="rId4"/>
    <sheet name="01.06.12" sheetId="5" r:id="rId5"/>
    <sheet name="01.07.12" sheetId="6" r:id="rId6"/>
    <sheet name="01.09" sheetId="7" r:id="rId7"/>
  </sheets>
  <definedNames>
    <definedName name="_xlnm.Print_Titles" localSheetId="0">'01.02.2012'!$4:$4</definedName>
  </definedNames>
  <calcPr fullCalcOnLoad="1"/>
</workbook>
</file>

<file path=xl/sharedStrings.xml><?xml version="1.0" encoding="utf-8"?>
<sst xmlns="http://schemas.openxmlformats.org/spreadsheetml/2006/main" count="144" uniqueCount="40">
  <si>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</si>
  <si>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</si>
  <si>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</si>
  <si>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</si>
  <si>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</si>
  <si>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</si>
  <si>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</si>
  <si>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</si>
  <si>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</si>
  <si>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</si>
  <si>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</si>
  <si>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</si>
  <si>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</si>
  <si>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</si>
  <si>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Единый сельско-хозяйственный налог (ЕСХН)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</si>
  <si>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</si>
  <si>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</si>
  <si>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</si>
  <si>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</si>
  <si>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</si>
  <si>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1февраля 2012 года</t>
    </r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</si>
  <si>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марта 2012 года</t>
    </r>
  </si>
  <si>
    <t>Единый налог на вмененный доход (ЕНВД)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</si>
  <si>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мая 2012 года</t>
    </r>
  </si>
  <si>
    <t>Единый сельскохозяйственный налог (ЕСХН)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</si>
  <si>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апреля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</si>
  <si>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июня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</si>
  <si>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июля 2012 года</t>
    </r>
  </si>
  <si>
    <t>А</t>
  </si>
  <si>
    <t xml:space="preserve">Сумма </t>
  </si>
  <si>
    <t>(тыс.руб.)</t>
  </si>
  <si>
    <t xml:space="preserve">Земельный налог </t>
  </si>
  <si>
    <t>ИТОГО НАЛОГОВЫХ ДОХОДОВ</t>
  </si>
  <si>
    <t>Налог,взимаемый в связи с применением патентной системы налогообложения</t>
  </si>
  <si>
    <t>ИНФОРМАЦИЯ</t>
  </si>
  <si>
    <t>Отклонение (гр.2-гр.1)</t>
  </si>
  <si>
    <t>Единый налог на вменённый доход (ЕНВД)</t>
  </si>
  <si>
    <t>Отменённые налоги и сборы</t>
  </si>
  <si>
    <t>-</t>
  </si>
  <si>
    <t>о состоянии недоимки в бюджет муниципального образования "город Ульяновск" по видам налогов по состоянию на 01 сентября 2013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</si>
</sst>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0" fontId="33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3" fontId="50" fillId="0" borderId="10" xfId="55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3" fontId="2" fillId="0" borderId="10" xfId="0" applyNumberFormat="1" applyFont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73" fontId="9" fillId="0" borderId="11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14" fontId="13" fillId="0" borderId="1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172" fontId="13" fillId="0" borderId="13" xfId="0" applyNumberFormat="1" applyFont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72" fontId="13" fillId="0" borderId="1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Обычный 4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Примечание 2" xfId="67"/>
    <cellStyle name="Примечание 2 2" xfId="68"/>
    <cellStyle name="Примечание 2 3" xfId="69"/>
    <cellStyle name="Примечание 2 4" xfId="70"/>
    <cellStyle name="Примечание 3" xfId="71"/>
    <cellStyle name="Примечание 3 2" xfId="72"/>
    <cellStyle name="Примечание 3 3" xfId="73"/>
    <cellStyle name="Примечание 3 4" xfId="74"/>
    <cellStyle name="Примечание 4" xfId="75"/>
    <cellStyle name="Примечание 4 2" xfId="76"/>
    <cellStyle name="Примечание 4 3" xfId="77"/>
    <cellStyle name="Примечание 4 4" xfId="78"/>
    <cellStyle name="Примечание 5" xfId="79"/>
    <cellStyle name="Примечание 5 2" xfId="80"/>
    <cellStyle name="Примечание 5 3" xfId="81"/>
    <cellStyle name="Примечание 5 4" xfId="82"/>
    <cellStyle name="Примечание 6" xfId="83"/>
    <cellStyle name="Примечание 6 2" xfId="84"/>
    <cellStyle name="Примечание 6 3" xfId="85"/>
    <cellStyle name="Примечание 6 4" xfId="86"/>
    <cellStyle name="Примечание 7" xfId="87"/>
    <cellStyle name="Примечание 7 2" xfId="88"/>
    <cellStyle name="Примечание 7 3" xfId="89"/>
    <cellStyle name="Примечание 7 4" xfId="90"/>
    <cellStyle name="Примечание 8" xfId="91"/>
    <cellStyle name="Примечание 8 2" xfId="92"/>
    <cellStyle name="Примечание 8 3" xfId="93"/>
    <cellStyle name="Примечание 8 4" xfId="94"/>
    <cellStyle name="Примечание 9" xfId="95"/>
    <cellStyle name="Примечание 9 2" xfId="96"/>
    <cellStyle name="Примечание 9 3" xfId="97"/>
    <cellStyle name="Примечание 9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44" t="s">
        <v>0</v>
      </c>
      <c r="B1" s="44"/>
    </row>
    <row r="2" spans="1:3" ht="62.25" customHeight="1">
      <c r="A2" s="45" t="s">
        <v>20</v>
      </c>
      <c r="B2" s="46"/>
      <c r="C2" s="47"/>
    </row>
    <row r="3" spans="1:2" ht="12" customHeight="1">
      <c r="A3" s="42"/>
      <c r="B3" s="43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192.4</v>
      </c>
    </row>
    <row r="7" spans="1:2" ht="44.25" customHeight="1">
      <c r="A7" s="6" t="s">
        <v>22</v>
      </c>
      <c r="B7" s="12">
        <v>19150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465.5</v>
      </c>
    </row>
    <row r="10" spans="1:2" ht="38.25" customHeight="1">
      <c r="A10" s="6" t="s">
        <v>3</v>
      </c>
      <c r="B10" s="12">
        <v>50</v>
      </c>
    </row>
    <row r="11" spans="1:2" ht="72" customHeight="1">
      <c r="A11" s="6" t="s">
        <v>19</v>
      </c>
      <c r="B11" s="12">
        <v>96</v>
      </c>
    </row>
    <row r="12" spans="1:2" ht="50.25" customHeight="1">
      <c r="A12" s="6" t="s">
        <v>4</v>
      </c>
      <c r="B12" s="12">
        <v>253.2</v>
      </c>
    </row>
    <row r="13" spans="1:2" s="7" customFormat="1" ht="25.5" customHeight="1">
      <c r="A13" s="6" t="s">
        <v>8</v>
      </c>
      <c r="B13" s="13">
        <f>B15+B16+B17</f>
        <v>11910.3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2">
        <v>10743.9</v>
      </c>
    </row>
    <row r="16" spans="1:2" ht="33" customHeight="1">
      <c r="A16" s="10" t="s">
        <v>12</v>
      </c>
      <c r="B16" s="12">
        <v>444.9</v>
      </c>
    </row>
    <row r="17" spans="1:2" ht="22.5" customHeight="1">
      <c r="A17" s="10" t="s">
        <v>11</v>
      </c>
      <c r="B17" s="12">
        <v>721.5</v>
      </c>
    </row>
    <row r="18" spans="1:2" ht="15.75">
      <c r="A18" s="6" t="s">
        <v>10</v>
      </c>
      <c r="B18" s="13">
        <v>24934.6</v>
      </c>
    </row>
    <row r="19" spans="1:2" ht="15.75">
      <c r="A19" s="8" t="s">
        <v>6</v>
      </c>
      <c r="B19" s="13"/>
    </row>
    <row r="20" spans="1:2" ht="48" customHeight="1">
      <c r="A20" s="4" t="s">
        <v>2</v>
      </c>
      <c r="B20" s="14">
        <v>2205.9</v>
      </c>
    </row>
    <row r="21" spans="1:2" ht="15.75">
      <c r="A21" s="6" t="s">
        <v>7</v>
      </c>
      <c r="B21" s="9">
        <v>39786</v>
      </c>
    </row>
    <row r="22" spans="1:2" ht="15.75">
      <c r="A22" s="6" t="s">
        <v>16</v>
      </c>
      <c r="B22" s="15">
        <f>B6+B7+B8+B9+B10+B11+B12+B13+B18+B21</f>
        <v>96838</v>
      </c>
    </row>
  </sheetData>
  <sheetProtection/>
  <mergeCells count="3">
    <mergeCell ref="A3:B3"/>
    <mergeCell ref="A1:B1"/>
    <mergeCell ref="A2:C2"/>
  </mergeCells>
  <printOptions/>
  <pageMargins left="1.12" right="0.1968503937007874" top="0.31496062992125984" bottom="0.15748031496062992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4" t="s">
        <v>0</v>
      </c>
      <c r="B1" s="44"/>
    </row>
    <row r="2" spans="1:3" ht="62.25" customHeight="1">
      <c r="A2" s="45" t="s">
        <v>21</v>
      </c>
      <c r="B2" s="46"/>
      <c r="C2" s="47"/>
    </row>
    <row r="3" spans="1:2" ht="12" customHeight="1">
      <c r="A3" s="42"/>
      <c r="B3" s="43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183.9</v>
      </c>
    </row>
    <row r="7" spans="1:2" ht="44.25" customHeight="1">
      <c r="A7" s="6" t="s">
        <v>13</v>
      </c>
      <c r="B7" s="12">
        <v>13781.9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457.5</v>
      </c>
    </row>
    <row r="10" spans="1:2" ht="38.25" customHeight="1">
      <c r="A10" s="6" t="s">
        <v>3</v>
      </c>
      <c r="B10" s="12">
        <v>43.4</v>
      </c>
    </row>
    <row r="11" spans="1:2" ht="72" customHeight="1">
      <c r="A11" s="6" t="s">
        <v>19</v>
      </c>
      <c r="B11" s="12">
        <v>80.6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3">
        <f>B15+B16+B17</f>
        <v>11180.4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4">
        <v>10507.8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672.6</v>
      </c>
    </row>
    <row r="18" spans="1:2" ht="15.75">
      <c r="A18" s="6" t="s">
        <v>10</v>
      </c>
      <c r="B18" s="15">
        <v>56674.6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1555.7</v>
      </c>
    </row>
    <row r="21" spans="1:2" ht="15.75">
      <c r="A21" s="6" t="s">
        <v>7</v>
      </c>
      <c r="B21" s="15">
        <v>44255.2</v>
      </c>
    </row>
    <row r="22" spans="1:2" ht="15.75">
      <c r="A22" s="6" t="s">
        <v>16</v>
      </c>
      <c r="B22" s="15">
        <f>B6+B7+B8+B9+B10+B11+B12+B13+B18+B21</f>
        <v>126912.59999999999</v>
      </c>
    </row>
    <row r="24" ht="51" customHeight="1">
      <c r="B24" s="1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4" t="s">
        <v>0</v>
      </c>
      <c r="B1" s="44"/>
    </row>
    <row r="2" spans="1:3" ht="62.25" customHeight="1">
      <c r="A2" s="45" t="s">
        <v>25</v>
      </c>
      <c r="B2" s="46"/>
      <c r="C2" s="47"/>
    </row>
    <row r="3" spans="1:2" ht="12" customHeight="1">
      <c r="A3" s="42"/>
      <c r="B3" s="43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183.4</v>
      </c>
    </row>
    <row r="7" spans="1:2" ht="44.25" customHeight="1">
      <c r="A7" s="6" t="s">
        <v>13</v>
      </c>
      <c r="B7" s="12">
        <v>10713.7</v>
      </c>
    </row>
    <row r="8" spans="1:2" ht="43.5" customHeight="1">
      <c r="A8" s="6" t="s">
        <v>14</v>
      </c>
      <c r="B8" s="12">
        <v>2996.1</v>
      </c>
    </row>
    <row r="9" spans="1:2" ht="15.75">
      <c r="A9" s="6" t="s">
        <v>15</v>
      </c>
      <c r="B9" s="12">
        <v>442</v>
      </c>
    </row>
    <row r="10" spans="1:2" ht="38.25" customHeight="1">
      <c r="A10" s="6" t="s">
        <v>3</v>
      </c>
      <c r="B10" s="12">
        <v>38.8</v>
      </c>
    </row>
    <row r="11" spans="1:2" ht="72" customHeight="1">
      <c r="A11" s="6" t="s">
        <v>19</v>
      </c>
      <c r="B11" s="12">
        <v>79.1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7">
        <f>B15+B16+B17</f>
        <v>10250.3</v>
      </c>
    </row>
    <row r="14" spans="1:2" s="7" customFormat="1" ht="21" customHeight="1">
      <c r="A14" s="8" t="s">
        <v>5</v>
      </c>
      <c r="B14" s="17"/>
    </row>
    <row r="15" spans="1:2" ht="61.5" customHeight="1">
      <c r="A15" s="10" t="s">
        <v>9</v>
      </c>
      <c r="B15" s="14">
        <v>9577.9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672.4</v>
      </c>
    </row>
    <row r="18" spans="1:2" ht="15.75">
      <c r="A18" s="6" t="s">
        <v>10</v>
      </c>
      <c r="B18" s="18">
        <v>36651.1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1365.5</v>
      </c>
    </row>
    <row r="21" spans="1:2" ht="15.75">
      <c r="A21" s="6" t="s">
        <v>7</v>
      </c>
      <c r="B21" s="18">
        <v>42372.6</v>
      </c>
    </row>
    <row r="22" spans="1:2" ht="15.75">
      <c r="A22" s="6" t="s">
        <v>16</v>
      </c>
      <c r="B22" s="18">
        <f>B6+B7+B8+B9+B10+B11+B12+B13+B18+B21</f>
        <v>103982.2</v>
      </c>
    </row>
    <row r="24" ht="51" customHeight="1">
      <c r="B24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4" t="s">
        <v>0</v>
      </c>
      <c r="B1" s="44"/>
    </row>
    <row r="2" spans="1:3" ht="62.25" customHeight="1">
      <c r="A2" s="45" t="s">
        <v>23</v>
      </c>
      <c r="B2" s="46"/>
      <c r="C2" s="47"/>
    </row>
    <row r="3" spans="1:2" ht="12" customHeight="1">
      <c r="A3" s="42"/>
      <c r="B3" s="43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12">
        <v>182.8</v>
      </c>
    </row>
    <row r="6" spans="1:2" ht="44.25" customHeight="1">
      <c r="A6" s="6" t="s">
        <v>13</v>
      </c>
      <c r="B6" s="12">
        <v>24774.3</v>
      </c>
    </row>
    <row r="7" spans="1:2" ht="43.5" customHeight="1">
      <c r="A7" s="6" t="s">
        <v>24</v>
      </c>
      <c r="B7" s="12">
        <v>68.8</v>
      </c>
    </row>
    <row r="8" spans="1:2" ht="15.75">
      <c r="A8" s="6" t="s">
        <v>15</v>
      </c>
      <c r="B8" s="12">
        <v>440.6</v>
      </c>
    </row>
    <row r="9" spans="1:2" ht="38.25" customHeight="1">
      <c r="A9" s="6" t="s">
        <v>3</v>
      </c>
      <c r="B9" s="12">
        <v>38.8</v>
      </c>
    </row>
    <row r="10" spans="1:2" ht="72" customHeight="1">
      <c r="A10" s="6" t="s">
        <v>19</v>
      </c>
      <c r="B10" s="12">
        <v>72.8</v>
      </c>
    </row>
    <row r="11" spans="1:2" ht="50.25" customHeight="1">
      <c r="A11" s="6" t="s">
        <v>4</v>
      </c>
      <c r="B11" s="12">
        <v>255.1</v>
      </c>
    </row>
    <row r="12" spans="1:2" s="7" customFormat="1" ht="25.5" customHeight="1">
      <c r="A12" s="6" t="s">
        <v>8</v>
      </c>
      <c r="B12" s="17">
        <f>B14+B15+B16</f>
        <v>9340.699999999999</v>
      </c>
    </row>
    <row r="13" spans="1:2" s="7" customFormat="1" ht="21" customHeight="1">
      <c r="A13" s="8" t="s">
        <v>5</v>
      </c>
      <c r="B13" s="17"/>
    </row>
    <row r="14" spans="1:2" ht="61.5" customHeight="1">
      <c r="A14" s="10" t="s">
        <v>9</v>
      </c>
      <c r="B14" s="14">
        <v>8668.8</v>
      </c>
    </row>
    <row r="15" spans="1:2" ht="33" customHeight="1">
      <c r="A15" s="10" t="s">
        <v>12</v>
      </c>
      <c r="B15" s="14">
        <v>0</v>
      </c>
    </row>
    <row r="16" spans="1:2" ht="22.5" customHeight="1">
      <c r="A16" s="10" t="s">
        <v>11</v>
      </c>
      <c r="B16" s="14">
        <v>671.9</v>
      </c>
    </row>
    <row r="17" spans="1:2" ht="15.75">
      <c r="A17" s="6" t="s">
        <v>10</v>
      </c>
      <c r="B17" s="18">
        <v>24719.3</v>
      </c>
    </row>
    <row r="18" spans="1:2" ht="15">
      <c r="A18" s="8" t="s">
        <v>6</v>
      </c>
      <c r="B18" s="16"/>
    </row>
    <row r="19" spans="1:2" ht="48" customHeight="1">
      <c r="A19" s="4" t="s">
        <v>2</v>
      </c>
      <c r="B19" s="14">
        <v>1358.9</v>
      </c>
    </row>
    <row r="20" spans="1:2" ht="15.75">
      <c r="A20" s="6" t="s">
        <v>7</v>
      </c>
      <c r="B20" s="18">
        <v>41886.7</v>
      </c>
    </row>
    <row r="21" spans="1:2" ht="15.75">
      <c r="A21" s="6" t="s">
        <v>16</v>
      </c>
      <c r="B21" s="18">
        <f>B5+B6+B7+B8+B9+B10+B11+B12+B17+B20</f>
        <v>101779.9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7">
      <selection activeCell="B20" sqref="B20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4" t="s">
        <v>0</v>
      </c>
      <c r="B1" s="44"/>
    </row>
    <row r="2" spans="1:3" ht="62.25" customHeight="1">
      <c r="A2" s="45" t="s">
        <v>26</v>
      </c>
      <c r="B2" s="46"/>
      <c r="C2" s="47"/>
    </row>
    <row r="3" spans="1:2" ht="12" customHeight="1">
      <c r="A3" s="42"/>
      <c r="B3" s="43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0">
        <v>179.6</v>
      </c>
    </row>
    <row r="6" spans="1:2" ht="44.25" customHeight="1">
      <c r="A6" s="6" t="s">
        <v>13</v>
      </c>
      <c r="B6" s="20">
        <v>16261.2</v>
      </c>
    </row>
    <row r="7" spans="1:2" ht="43.5" customHeight="1">
      <c r="A7" s="6" t="s">
        <v>24</v>
      </c>
      <c r="B7" s="21">
        <v>25.2</v>
      </c>
    </row>
    <row r="8" spans="1:2" ht="15.75">
      <c r="A8" s="6" t="s">
        <v>15</v>
      </c>
      <c r="B8" s="20">
        <v>440.6</v>
      </c>
    </row>
    <row r="9" spans="1:2" ht="38.25" customHeight="1">
      <c r="A9" s="6" t="s">
        <v>3</v>
      </c>
      <c r="B9" s="20">
        <v>38.8</v>
      </c>
    </row>
    <row r="10" spans="1:2" ht="72" customHeight="1">
      <c r="A10" s="6" t="s">
        <v>19</v>
      </c>
      <c r="B10" s="20">
        <v>72.2</v>
      </c>
    </row>
    <row r="11" spans="1:2" ht="50.25" customHeight="1">
      <c r="A11" s="6" t="s">
        <v>4</v>
      </c>
      <c r="B11" s="20">
        <v>255.1</v>
      </c>
    </row>
    <row r="12" spans="1:2" s="7" customFormat="1" ht="25.5" customHeight="1">
      <c r="A12" s="6" t="s">
        <v>8</v>
      </c>
      <c r="B12" s="22">
        <f>B14+B15+B16</f>
        <v>8161.700000000001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1">
        <v>7491.6</v>
      </c>
    </row>
    <row r="15" spans="1:2" ht="33" customHeight="1">
      <c r="A15" s="10" t="s">
        <v>12</v>
      </c>
      <c r="B15" s="20">
        <v>0</v>
      </c>
    </row>
    <row r="16" spans="1:2" ht="22.5" customHeight="1">
      <c r="A16" s="10" t="s">
        <v>11</v>
      </c>
      <c r="B16" s="20">
        <v>670.1</v>
      </c>
    </row>
    <row r="17" spans="1:2" ht="15.75">
      <c r="A17" s="6" t="s">
        <v>10</v>
      </c>
      <c r="B17" s="23">
        <v>21587.9</v>
      </c>
    </row>
    <row r="18" ht="15">
      <c r="A18" s="8" t="s">
        <v>6</v>
      </c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3">
        <v>37261.1</v>
      </c>
    </row>
    <row r="21" spans="1:2" ht="15.75">
      <c r="A21" s="6" t="s">
        <v>16</v>
      </c>
      <c r="B21" s="18">
        <f>B5+B6+B7+B8+B9+B10+B11+B12+B17+B20</f>
        <v>84283.4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44" t="s">
        <v>0</v>
      </c>
      <c r="B1" s="44"/>
    </row>
    <row r="2" spans="1:3" ht="62.25" customHeight="1">
      <c r="A2" s="45" t="s">
        <v>27</v>
      </c>
      <c r="B2" s="46"/>
      <c r="C2" s="47"/>
    </row>
    <row r="3" spans="1:2" ht="12" customHeight="1">
      <c r="A3" s="42"/>
      <c r="B3" s="43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4">
        <v>141.3</v>
      </c>
    </row>
    <row r="6" spans="1:2" ht="44.25" customHeight="1">
      <c r="A6" s="6" t="s">
        <v>13</v>
      </c>
      <c r="B6" s="24">
        <v>10790.2</v>
      </c>
    </row>
    <row r="7" spans="1:2" ht="43.5" customHeight="1">
      <c r="A7" s="6" t="s">
        <v>24</v>
      </c>
      <c r="B7" s="24">
        <v>25.2</v>
      </c>
    </row>
    <row r="8" spans="1:2" ht="15.75">
      <c r="A8" s="6" t="s">
        <v>15</v>
      </c>
      <c r="B8" s="24">
        <v>421.8</v>
      </c>
    </row>
    <row r="9" spans="1:2" ht="38.25" customHeight="1">
      <c r="A9" s="6" t="s">
        <v>3</v>
      </c>
      <c r="B9" s="24">
        <v>36.9</v>
      </c>
    </row>
    <row r="10" spans="1:2" ht="72" customHeight="1">
      <c r="A10" s="6" t="s">
        <v>19</v>
      </c>
      <c r="B10" s="24">
        <v>71</v>
      </c>
    </row>
    <row r="11" spans="1:2" ht="50.25" customHeight="1">
      <c r="A11" s="6" t="s">
        <v>4</v>
      </c>
      <c r="B11" s="24">
        <v>254.5</v>
      </c>
    </row>
    <row r="12" spans="1:2" s="7" customFormat="1" ht="25.5" customHeight="1">
      <c r="A12" s="6" t="s">
        <v>8</v>
      </c>
      <c r="B12" s="22">
        <v>7022.099999999999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5">
        <v>6364.4</v>
      </c>
    </row>
    <row r="15" spans="1:2" ht="33" customHeight="1">
      <c r="A15" s="10" t="s">
        <v>12</v>
      </c>
      <c r="B15" s="24">
        <v>0</v>
      </c>
    </row>
    <row r="16" spans="1:2" ht="22.5" customHeight="1">
      <c r="A16" s="10" t="s">
        <v>11</v>
      </c>
      <c r="B16" s="24">
        <v>657.7</v>
      </c>
    </row>
    <row r="17" spans="1:2" ht="15.75">
      <c r="A17" s="6" t="s">
        <v>10</v>
      </c>
      <c r="B17" s="27">
        <v>19108.3</v>
      </c>
    </row>
    <row r="18" spans="1:4" ht="15">
      <c r="A18" s="8" t="s">
        <v>6</v>
      </c>
      <c r="D18" s="24"/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6">
        <v>36290.2</v>
      </c>
    </row>
    <row r="21" spans="1:2" ht="15.75">
      <c r="A21" s="6" t="s">
        <v>16</v>
      </c>
      <c r="B21" s="18">
        <f>B17+B20+B5+B6+B7+B8+B9+B10+B11+B12</f>
        <v>74161.5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3" sqref="A3:B3"/>
    </sheetView>
  </sheetViews>
  <sheetFormatPr defaultColWidth="9.00390625" defaultRowHeight="12.75"/>
  <cols>
    <col min="1" max="1" width="50.00390625" style="1" customWidth="1"/>
    <col min="2" max="2" width="13.75390625" style="2" customWidth="1"/>
    <col min="3" max="3" width="13.125" style="0" customWidth="1"/>
    <col min="4" max="4" width="14.875" style="0" customWidth="1"/>
  </cols>
  <sheetData>
    <row r="1" spans="1:4" ht="25.5" customHeight="1">
      <c r="A1" s="54" t="s">
        <v>34</v>
      </c>
      <c r="B1" s="54"/>
      <c r="C1" s="54"/>
      <c r="D1" s="54"/>
    </row>
    <row r="2" spans="1:4" ht="63.75" customHeight="1">
      <c r="A2" s="52" t="s">
        <v>39</v>
      </c>
      <c r="B2" s="53"/>
      <c r="C2" s="53"/>
      <c r="D2" s="53"/>
    </row>
    <row r="3" spans="1:4" ht="18.75" customHeight="1">
      <c r="A3" s="48"/>
      <c r="B3" s="49"/>
      <c r="C3" s="32"/>
      <c r="D3" s="39" t="s">
        <v>30</v>
      </c>
    </row>
    <row r="4" spans="1:4" ht="27.75" customHeight="1">
      <c r="A4" s="36"/>
      <c r="B4" s="50" t="s">
        <v>29</v>
      </c>
      <c r="C4" s="51"/>
      <c r="D4" s="55" t="s">
        <v>35</v>
      </c>
    </row>
    <row r="5" spans="1:4" ht="38.25" customHeight="1">
      <c r="A5" s="30" t="s">
        <v>17</v>
      </c>
      <c r="B5" s="33">
        <v>41153</v>
      </c>
      <c r="C5" s="33">
        <v>41518</v>
      </c>
      <c r="D5" s="56"/>
    </row>
    <row r="6" spans="1:4" ht="15" customHeight="1">
      <c r="A6" s="40" t="s">
        <v>28</v>
      </c>
      <c r="B6" s="40">
        <v>1</v>
      </c>
      <c r="C6" s="40">
        <v>2</v>
      </c>
      <c r="D6" s="40">
        <v>3</v>
      </c>
    </row>
    <row r="7" spans="1:4" ht="21" customHeight="1">
      <c r="A7" s="31" t="s">
        <v>32</v>
      </c>
      <c r="B7" s="35">
        <f>B9+B10+B12+B13+B14+B15</f>
        <v>74510.7</v>
      </c>
      <c r="C7" s="35">
        <f>C9+C10+C11+C12+C13+C14+C15</f>
        <v>96959.70000000001</v>
      </c>
      <c r="D7" s="35">
        <f>C7-B7</f>
        <v>22449.000000000015</v>
      </c>
    </row>
    <row r="8" spans="1:4" ht="18.75" customHeight="1">
      <c r="A8" s="41" t="s">
        <v>6</v>
      </c>
      <c r="B8" s="34"/>
      <c r="C8" s="34"/>
      <c r="D8" s="34"/>
    </row>
    <row r="9" spans="1:5" ht="20.25" customHeight="1">
      <c r="A9" s="29" t="s">
        <v>7</v>
      </c>
      <c r="B9" s="37">
        <v>35746.3</v>
      </c>
      <c r="C9" s="37">
        <v>49038.4</v>
      </c>
      <c r="D9" s="38">
        <f>C9-B9</f>
        <v>13292.099999999999</v>
      </c>
      <c r="E9" s="28"/>
    </row>
    <row r="10" spans="1:4" ht="44.25" customHeight="1">
      <c r="A10" s="29" t="s">
        <v>36</v>
      </c>
      <c r="B10" s="37">
        <v>15382.2</v>
      </c>
      <c r="C10" s="37">
        <v>14351.6</v>
      </c>
      <c r="D10" s="38">
        <f aca="true" t="shared" si="0" ref="D10:D15">C10-B10</f>
        <v>-1030.6000000000004</v>
      </c>
    </row>
    <row r="11" spans="1:4" ht="50.25" customHeight="1">
      <c r="A11" s="29" t="s">
        <v>33</v>
      </c>
      <c r="B11" s="37" t="s">
        <v>38</v>
      </c>
      <c r="C11" s="37">
        <v>46.7</v>
      </c>
      <c r="D11" s="38" t="s">
        <v>38</v>
      </c>
    </row>
    <row r="12" spans="1:4" ht="44.25" customHeight="1">
      <c r="A12" s="29" t="s">
        <v>24</v>
      </c>
      <c r="B12" s="38">
        <v>0.6</v>
      </c>
      <c r="C12" s="38">
        <v>12.3</v>
      </c>
      <c r="D12" s="38">
        <f t="shared" si="0"/>
        <v>11.700000000000001</v>
      </c>
    </row>
    <row r="13" spans="1:4" ht="29.25" customHeight="1">
      <c r="A13" s="29" t="s">
        <v>31</v>
      </c>
      <c r="B13" s="37">
        <v>15690.3</v>
      </c>
      <c r="C13" s="37">
        <v>23799.1</v>
      </c>
      <c r="D13" s="38">
        <f>C13-B13</f>
        <v>8108.799999999999</v>
      </c>
    </row>
    <row r="14" spans="1:4" s="7" customFormat="1" ht="25.5" customHeight="1">
      <c r="A14" s="29" t="s">
        <v>8</v>
      </c>
      <c r="B14" s="37">
        <v>5860.8</v>
      </c>
      <c r="C14" s="37">
        <v>8890.6</v>
      </c>
      <c r="D14" s="38">
        <f>C14-B14</f>
        <v>3029.8</v>
      </c>
    </row>
    <row r="15" spans="1:4" ht="38.25" customHeight="1">
      <c r="A15" s="29" t="s">
        <v>37</v>
      </c>
      <c r="B15" s="37">
        <v>1830.5</v>
      </c>
      <c r="C15" s="37">
        <v>821</v>
      </c>
      <c r="D15" s="38">
        <f t="shared" si="0"/>
        <v>-1009.5</v>
      </c>
    </row>
  </sheetData>
  <sheetProtection/>
  <mergeCells count="5">
    <mergeCell ref="A3:B3"/>
    <mergeCell ref="B4:C4"/>
    <mergeCell ref="A2:D2"/>
    <mergeCell ref="A1:D1"/>
    <mergeCell ref="D4:D5"/>
  </mergeCells>
  <printOptions/>
  <pageMargins left="0.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Капустина Лена</cp:lastModifiedBy>
  <cp:lastPrinted>2013-09-20T11:58:46Z</cp:lastPrinted>
  <dcterms:created xsi:type="dcterms:W3CDTF">2001-10-02T12:49:56Z</dcterms:created>
  <dcterms:modified xsi:type="dcterms:W3CDTF">2013-09-20T11:58:47Z</dcterms:modified>
  <cp:category/>
  <cp:version/>
  <cp:contentType/>
  <cp:contentStatus/>
</cp:coreProperties>
</file>